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749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19" i="1" l="1"/>
  <c r="J119" i="1"/>
  <c r="J100" i="1"/>
  <c r="J196" i="1" s="1"/>
  <c r="F176" i="1"/>
  <c r="G196" i="1"/>
  <c r="L196" i="1"/>
  <c r="H196" i="1"/>
  <c r="F196" i="1"/>
  <c r="I196" i="1"/>
</calcChain>
</file>

<file path=xl/sharedStrings.xml><?xml version="1.0" encoding="utf-8"?>
<sst xmlns="http://schemas.openxmlformats.org/spreadsheetml/2006/main" count="237" uniqueCount="70">
  <si>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</si>
  <si>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</si>
  <si>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</si>
  <si>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</si>
  <si>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</si>
  <si>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</si>
  <si>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</si>
  <si>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</si>
  <si>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</si>
  <si>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</si>
  <si>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</si>
  <si>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</si>
  <si>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</si>
  <si>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</si>
  <si>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</si>
  <si>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</si>
  <si>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</si>
  <si>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</si>
  <si>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</si>
  <si>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</si>
  <si>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</si>
  <si>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</si>
  <si>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</si>
  <si>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</si>
  <si>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</si>
  <si>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</si>
  <si>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</si>
  <si>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</si>
  <si>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</si>
  <si>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</si>
  <si>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</si>
  <si>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</si>
  <si>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</si>
  <si>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</si>
  <si>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</si>
  <si>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</si>
  <si>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</si>
  <si>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</si>
  <si>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</si>
  <si>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</si>
  <si>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</si>
  <si>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Чай с сахаром</t>
  </si>
  <si>
    <t>Какао с молоком</t>
  </si>
  <si>
    <t>Пр</t>
  </si>
  <si>
    <t>директор</t>
  </si>
  <si>
    <t>2/268//302/171</t>
  </si>
  <si>
    <t>209/181</t>
  </si>
  <si>
    <t>3/173</t>
  </si>
  <si>
    <t>47/Акт/278/171</t>
  </si>
  <si>
    <t>Пр/243/759/202/309</t>
  </si>
  <si>
    <t>338/188</t>
  </si>
  <si>
    <t>ПР/295/Акт/202/309</t>
  </si>
  <si>
    <t>75/289</t>
  </si>
  <si>
    <t>338/175</t>
  </si>
  <si>
    <t>62/297/759/202/309</t>
  </si>
  <si>
    <t>Кавтасьева Т.В.</t>
  </si>
  <si>
    <t>ГБОУООШ с. Покровка</t>
  </si>
  <si>
    <t>Компот из смеси сухофруктов</t>
  </si>
  <si>
    <t>Кисель</t>
  </si>
  <si>
    <t>Напиток из плодов шиповника</t>
  </si>
  <si>
    <t xml:space="preserve">Яблоко,Каша вязкая  молочная из риса и пшена </t>
  </si>
  <si>
    <t>Печенье,Котлеты "Московские с соусом", Каша гречневая рассыпчатая</t>
  </si>
  <si>
    <t>Салат из квашеной капусты, Жаркое из птицы</t>
  </si>
  <si>
    <t>Икра кабачковая, Сосиски отварные с томатным соусом, макаронные изделия отварные с м/р</t>
  </si>
  <si>
    <t>Икра морковная, Птица тушеная в сметанном соусе, Каша гречневая рассыпчатая</t>
  </si>
  <si>
    <t>Бутерброд с повидлом,Каша молочная геркулесовая с маслом сливочн</t>
  </si>
  <si>
    <t>Икра свекольная, Котлеты "Московские",макаронные изделия отварные с м/р</t>
  </si>
  <si>
    <t>Икра кабачковая,Рагу овощное из птицы</t>
  </si>
  <si>
    <t>Печенье,Котлеты из мяса с соусом,Каша гречневая рассыпчатая</t>
  </si>
  <si>
    <t>Бутерброд с сыром,каша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</si>
</sst>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6" sqref="P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56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69</v>
      </c>
      <c r="F6" s="40">
        <v>265</v>
      </c>
      <c r="G6" s="40">
        <v>11.93</v>
      </c>
      <c r="H6" s="40">
        <v>18.079999999999998</v>
      </c>
      <c r="I6" s="40">
        <v>46.65</v>
      </c>
      <c r="J6" s="40">
        <v>383.65</v>
      </c>
      <c r="K6" s="41" t="s">
        <v>45</v>
      </c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15.2</v>
      </c>
      <c r="J8" s="43">
        <v>85.36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81.36999999999999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81.36999999999999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310</v>
      </c>
      <c r="G25" s="40">
        <v>13.51</v>
      </c>
      <c r="H25" s="40">
        <v>17.809999999999999</v>
      </c>
      <c r="I25" s="40">
        <v>51.97</v>
      </c>
      <c r="J25" s="40">
        <v>388.07</v>
      </c>
      <c r="K25" s="41" t="s">
        <v>46</v>
      </c>
      <c r="L25" s="40">
        <v>82.06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</v>
      </c>
      <c r="H32" s="19">
        <f t="shared" ref="H32" si="7">SUM(H25:H31)</f>
        <v>19.36</v>
      </c>
      <c r="I32" s="19">
        <f t="shared" ref="I32" si="8">SUM(I25:I31)</f>
        <v>74.84</v>
      </c>
      <c r="J32" s="19">
        <f t="shared" ref="J32:L32" si="9">SUM(J25:J31)</f>
        <v>575.09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19.2</v>
      </c>
      <c r="H43" s="32">
        <f t="shared" ref="H43" si="15">H32+H42</f>
        <v>19.36</v>
      </c>
      <c r="I43" s="32">
        <f t="shared" ref="I43" si="16">I32+I42</f>
        <v>74.84</v>
      </c>
      <c r="J43" s="32">
        <f t="shared" ref="J43:L43" si="17">J32+J42</f>
        <v>575.09</v>
      </c>
      <c r="K43" s="32"/>
      <c r="L43" s="32">
        <f t="shared" si="17"/>
        <v>82.06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260</v>
      </c>
      <c r="G44" s="40">
        <v>11.25</v>
      </c>
      <c r="H44" s="40">
        <v>12.89</v>
      </c>
      <c r="I44" s="40">
        <v>29.4</v>
      </c>
      <c r="J44" s="40">
        <v>256.29000000000002</v>
      </c>
      <c r="K44" s="41" t="s">
        <v>48</v>
      </c>
      <c r="L44" s="40">
        <v>82.06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>
        <v>388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19.240000000000002</v>
      </c>
      <c r="H51" s="19">
        <f t="shared" ref="H51" si="19">SUM(H44:H50)</f>
        <v>15.88</v>
      </c>
      <c r="I51" s="19">
        <f t="shared" ref="I51" si="20">SUM(I44:I50)</f>
        <v>67.47999999999999</v>
      </c>
      <c r="J51" s="19">
        <f t="shared" ref="J51:L51" si="21">SUM(J44:J50)</f>
        <v>493.40000000000003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19.240000000000002</v>
      </c>
      <c r="H62" s="32">
        <f t="shared" ref="H62" si="27">H51+H61</f>
        <v>15.88</v>
      </c>
      <c r="I62" s="32">
        <f t="shared" ref="I62" si="28">I51+I61</f>
        <v>67.47999999999999</v>
      </c>
      <c r="J62" s="32">
        <f t="shared" ref="J62:L62" si="29">J51+J61</f>
        <v>493.40000000000003</v>
      </c>
      <c r="K62" s="32"/>
      <c r="L62" s="32">
        <f t="shared" si="29"/>
        <v>82.06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310</v>
      </c>
      <c r="G63" s="40">
        <v>12.52</v>
      </c>
      <c r="H63" s="40">
        <v>18.84</v>
      </c>
      <c r="I63" s="40">
        <v>31.97</v>
      </c>
      <c r="J63" s="40">
        <v>398.13</v>
      </c>
      <c r="K63" s="41" t="s">
        <v>49</v>
      </c>
      <c r="L63" s="40">
        <v>82.06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15.629999999999999</v>
      </c>
      <c r="H70" s="19">
        <f t="shared" ref="H70" si="31">SUM(H63:H69)</f>
        <v>19.420000000000002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15.629999999999999</v>
      </c>
      <c r="H81" s="32">
        <f t="shared" ref="H81" si="39">H70+H80</f>
        <v>19.420000000000002</v>
      </c>
      <c r="I81" s="32">
        <f t="shared" ref="I81" si="40">I70+I80</f>
        <v>67.37</v>
      </c>
      <c r="J81" s="32">
        <f t="shared" ref="J81:L81" si="41">J70+J80</f>
        <v>567.35</v>
      </c>
      <c r="K81" s="32"/>
      <c r="L81" s="32">
        <f t="shared" si="41"/>
        <v>82.06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310</v>
      </c>
      <c r="G82" s="40">
        <v>13.52</v>
      </c>
      <c r="H82" s="40">
        <v>17.7</v>
      </c>
      <c r="I82" s="40">
        <v>45.25</v>
      </c>
      <c r="J82" s="40">
        <v>321.3</v>
      </c>
      <c r="K82" s="41" t="s">
        <v>50</v>
      </c>
      <c r="L82" s="40">
        <v>82.06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19.21</v>
      </c>
      <c r="H89" s="19">
        <f t="shared" ref="H89" si="43">SUM(H82:H88)</f>
        <v>19.25</v>
      </c>
      <c r="I89" s="19">
        <f t="shared" ref="I89" si="44">SUM(I82:I88)</f>
        <v>68.12</v>
      </c>
      <c r="J89" s="19">
        <f t="shared" ref="J89:L89" si="45">SUM(J82:J88)</f>
        <v>508.32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19.21</v>
      </c>
      <c r="H100" s="32">
        <f t="shared" ref="H100" si="51">H89+H99</f>
        <v>19.25</v>
      </c>
      <c r="I100" s="32">
        <f t="shared" ref="I100" si="52">I89+I99</f>
        <v>68.12</v>
      </c>
      <c r="J100" s="32">
        <f t="shared" ref="J100:L100" si="53">J89+J99</f>
        <v>508.32</v>
      </c>
      <c r="K100" s="32"/>
      <c r="L100" s="32">
        <f t="shared" si="53"/>
        <v>82.06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51</v>
      </c>
      <c r="L101" s="40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310</v>
      </c>
      <c r="G120" s="40">
        <v>13.12</v>
      </c>
      <c r="H120" s="40">
        <v>15.38</v>
      </c>
      <c r="I120" s="40">
        <v>36.22</v>
      </c>
      <c r="J120" s="40">
        <v>373.58</v>
      </c>
      <c r="K120" s="41" t="s">
        <v>47</v>
      </c>
      <c r="L120" s="40">
        <v>82.06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16.21</v>
      </c>
      <c r="H127" s="19">
        <f t="shared" si="62"/>
        <v>15.770000000000001</v>
      </c>
      <c r="I127" s="19">
        <f t="shared" si="62"/>
        <v>82.86999999999999</v>
      </c>
      <c r="J127" s="19">
        <f t="shared" si="62"/>
        <v>587.4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16.21</v>
      </c>
      <c r="H138" s="32">
        <f t="shared" ref="H138" si="67">H127+H137</f>
        <v>15.770000000000001</v>
      </c>
      <c r="I138" s="32">
        <f t="shared" ref="I138" si="68">I127+I137</f>
        <v>82.86999999999999</v>
      </c>
      <c r="J138" s="32">
        <f t="shared" ref="J138:L138" si="69">J127+J137</f>
        <v>587.4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260</v>
      </c>
      <c r="G139" s="40">
        <v>12.64</v>
      </c>
      <c r="H139" s="40">
        <v>17.5</v>
      </c>
      <c r="I139" s="40">
        <v>39.270000000000003</v>
      </c>
      <c r="J139" s="40">
        <v>303.68</v>
      </c>
      <c r="K139" s="41" t="s">
        <v>52</v>
      </c>
      <c r="L139" s="40">
        <v>82.06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19.14</v>
      </c>
      <c r="H146" s="19">
        <f t="shared" si="70"/>
        <v>19.149999999999999</v>
      </c>
      <c r="I146" s="19">
        <f t="shared" si="70"/>
        <v>67.02</v>
      </c>
      <c r="J146" s="19">
        <f t="shared" si="70"/>
        <v>528.16999999999996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19.14</v>
      </c>
      <c r="H157" s="32">
        <f t="shared" ref="H157" si="75">H146+H156</f>
        <v>19.149999999999999</v>
      </c>
      <c r="I157" s="32">
        <f t="shared" ref="I157" si="76">I146+I156</f>
        <v>67.02</v>
      </c>
      <c r="J157" s="32">
        <f t="shared" ref="J157:L157" si="77">J146+J156</f>
        <v>528.16999999999996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305</v>
      </c>
      <c r="G158" s="40">
        <v>8.08</v>
      </c>
      <c r="H158" s="40">
        <v>13.91</v>
      </c>
      <c r="I158" s="40">
        <v>41.58</v>
      </c>
      <c r="J158" s="40">
        <v>300.45</v>
      </c>
      <c r="K158" s="41" t="s">
        <v>53</v>
      </c>
      <c r="L158" s="40">
        <v>82.06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4.08</v>
      </c>
      <c r="H160" s="43">
        <v>2.59</v>
      </c>
      <c r="I160" s="43">
        <v>18.559999999999999</v>
      </c>
      <c r="J160" s="43">
        <v>118.62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3.24</v>
      </c>
      <c r="H161" s="43">
        <v>0.3</v>
      </c>
      <c r="I161" s="43">
        <v>14.64</v>
      </c>
      <c r="J161" s="43">
        <v>81.02</v>
      </c>
      <c r="K161" s="44" t="s">
        <v>40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310</v>
      </c>
      <c r="G177" s="40">
        <v>11.16</v>
      </c>
      <c r="H177" s="40">
        <v>15.75</v>
      </c>
      <c r="I177" s="40">
        <v>60.49</v>
      </c>
      <c r="J177" s="40">
        <v>399.98</v>
      </c>
      <c r="K177" s="41" t="s">
        <v>54</v>
      </c>
      <c r="L177" s="40">
        <v>82.06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16.850000000000001</v>
      </c>
      <c r="H184" s="19">
        <f t="shared" si="86"/>
        <v>17.3</v>
      </c>
      <c r="I184" s="19">
        <f t="shared" si="86"/>
        <v>83.36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16.850000000000001</v>
      </c>
      <c r="H195" s="32">
        <f t="shared" ref="H195" si="91">H184+H194</f>
        <v>17.3</v>
      </c>
      <c r="I195" s="32">
        <f t="shared" ref="I195" si="92">I184+I194</f>
        <v>83.36</v>
      </c>
      <c r="J195" s="32">
        <f t="shared" ref="J195:L195" si="93">J184+J194</f>
        <v>587</v>
      </c>
      <c r="K195" s="32"/>
      <c r="L195" s="32">
        <f t="shared" si="93"/>
        <v>82.06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17.657999999999998</v>
      </c>
      <c r="H196" s="34">
        <f t="shared" si="94"/>
        <v>17.992000000000001</v>
      </c>
      <c r="I196" s="34">
        <f t="shared" si="94"/>
        <v>74.251999999999981</v>
      </c>
      <c r="J196" s="34">
        <f t="shared" si="94"/>
        <v>552.18200000000002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Уколова О.А</cp:lastModifiedBy>
  <cp:lastPrinted>2026-01-21T09:19:06Z</cp:lastPrinted>
  <dcterms:created xsi:type="dcterms:W3CDTF">2022-05-16T14:23:56Z</dcterms:created>
  <dcterms:modified xsi:type="dcterms:W3CDTF">2026-04-04T11:30:16Z</dcterms:modified>
</cp:coreProperties>
</file>